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17535" windowHeight="7620" activeTab="0"/>
  </bookViews>
  <sheets>
    <sheet name="ZeitV 2012Anlage 13-234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<sst xmlns="http://schemas.openxmlformats.org/spreadsheetml/2006/main" count="39" uniqueCount="39">
  <si>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Zahl bzw. Anteil der befristeten Beschäftigungsverhältnisse</t>
  </si>
  <si>
    <t>davon befristet Beschäftigte</t>
  </si>
  <si>
    <t>LVR-Dezernate/wie Eigenbetriebe geführte Einrichtungen</t>
  </si>
  <si>
    <t>absolut</t>
  </si>
  <si>
    <t>in %</t>
  </si>
  <si>
    <t>Personal und Organisation²</t>
  </si>
  <si>
    <t>Finanz- und Immobilenmanagement</t>
  </si>
  <si>
    <t>Jugend</t>
  </si>
  <si>
    <t>Schulen</t>
  </si>
  <si>
    <t>Klinikverbund und Heilpäd. Hilfen</t>
  </si>
  <si>
    <t>Kultur und Umwelt</t>
  </si>
  <si>
    <t>LVR-InfoKom</t>
  </si>
  <si>
    <t>LVR-Krankenhauszentralwäscherei</t>
  </si>
  <si>
    <t>LVR-Jugendhilfe Rheinland</t>
  </si>
  <si>
    <t>LVR-Heilpädagogische Netzwerke</t>
  </si>
  <si>
    <t>Niederrhein</t>
  </si>
  <si>
    <t>Ost</t>
  </si>
  <si>
    <t>West</t>
  </si>
  <si>
    <t>LVR-Kliniken</t>
  </si>
  <si>
    <t>Bedburg-Hau</t>
  </si>
  <si>
    <t>Bonn</t>
  </si>
  <si>
    <t>Düren</t>
  </si>
  <si>
    <t>Düsseldorf</t>
  </si>
  <si>
    <t>Langenfeld</t>
  </si>
  <si>
    <t>Viersen</t>
  </si>
  <si>
    <t>Essen</t>
  </si>
  <si>
    <t>Köln</t>
  </si>
  <si>
    <t>Mönchengladbach</t>
  </si>
  <si>
    <t>Orthopädie Viersen</t>
  </si>
  <si>
    <t>Summen/Durchschnittswert</t>
  </si>
  <si>
    <t>¹ nur "Aktive" (inkl. Tarifbeschäftigte SER)</t>
  </si>
  <si>
    <r>
      <t>Zu den "Aktiven" zählen</t>
    </r>
    <r>
      <rPr>
        <u val="single"/>
        <sz val="10"/>
        <rFont val="Verdana"/>
        <family val="2"/>
      </rPr>
      <t xml:space="preserve"> nicht</t>
    </r>
    <r>
      <rPr>
        <sz val="10"/>
        <rFont val="Verdana"/>
        <family val="2"/>
      </rPr>
      <t xml:space="preserve"> Personen in Sonderurlaub ohne Bezüge </t>
    </r>
  </si>
  <si>
    <t>Personalbestand 31.12.2011¹</t>
  </si>
  <si>
    <t>² davon 5 Zeitverträge mit schwer behinderten Jugendlichen ("JSB-Pool")</t>
  </si>
  <si>
    <t xml:space="preserve"> Freiw. soz. bzw. ökolog. Jahr u.ä.; Ärztinnen/Ärzte in Weiterbildung, AT Vertrag befristet)</t>
  </si>
  <si>
    <t xml:space="preserve">(alle Angaben ohne Auszubildende, Nachwuchskräfte, Volontariate, Praktika, </t>
  </si>
  <si>
    <t>(z.B. Elternzeit) , Rente auf Zeit und Personen während der  Freistellungsphase ATZ</t>
  </si>
  <si>
    <t>Soziales und Integration</t>
  </si>
  <si>
    <t>Organisationsbereich LVR-Direktorin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</si>
</sst>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9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8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Layout" workbookViewId="0" topLeftCell="A1">
      <selection activeCell="C4" sqref="C4:E42"/>
    </sheetView>
  </sheetViews>
  <sheetFormatPr defaultColWidth="11.57421875" defaultRowHeight="12.75"/>
  <cols>
    <col min="1" max="1" width="11.57421875" style="2" customWidth="1"/>
    <col min="2" max="2" width="36.28125" style="2" customWidth="1"/>
    <col min="3" max="3" width="18.421875" style="3" customWidth="1"/>
    <col min="4" max="4" width="15.7109375" style="4" customWidth="1"/>
    <col min="5" max="5" width="15.7109375" style="2" customWidth="1"/>
    <col min="6" max="16384" width="11.57421875" style="2" customWidth="1"/>
  </cols>
  <sheetData>
    <row r="1" ht="14.25">
      <c r="A1" s="1" t="s">
        <v>0</v>
      </c>
    </row>
    <row r="2" ht="14.25">
      <c r="A2" s="5" t="s">
        <v>35</v>
      </c>
    </row>
    <row r="3" ht="14.25">
      <c r="A3" s="5" t="s">
        <v>34</v>
      </c>
    </row>
    <row r="4" ht="14.25">
      <c r="A4" s="5"/>
    </row>
    <row r="5" spans="3:5" ht="12.75" customHeight="1">
      <c r="C5" s="22" t="s">
        <v>32</v>
      </c>
      <c r="D5" s="26" t="s">
        <v>1</v>
      </c>
      <c r="E5" s="26"/>
    </row>
    <row r="6" spans="1:5" s="8" customFormat="1" ht="12.75">
      <c r="A6" s="24" t="s">
        <v>2</v>
      </c>
      <c r="B6" s="25"/>
      <c r="C6" s="23"/>
      <c r="D6" s="6" t="s">
        <v>3</v>
      </c>
      <c r="E6" s="7" t="s">
        <v>4</v>
      </c>
    </row>
    <row r="7" spans="1:5" ht="14.25">
      <c r="A7" s="2">
        <v>0</v>
      </c>
      <c r="B7" s="2" t="s">
        <v>38</v>
      </c>
      <c r="C7" s="9">
        <f>45+49</f>
        <v>94</v>
      </c>
      <c r="D7" s="11">
        <v>1</v>
      </c>
      <c r="E7" s="10">
        <f aca="true" t="shared" si="0" ref="E7:E14">D7*100/C7</f>
        <v>1.0638297872340425</v>
      </c>
    </row>
    <row r="8" spans="1:5" ht="14.25">
      <c r="A8" s="2">
        <v>1</v>
      </c>
      <c r="B8" s="2" t="s">
        <v>5</v>
      </c>
      <c r="C8" s="9">
        <v>292</v>
      </c>
      <c r="D8" s="11">
        <f>3+5+1</f>
        <v>9</v>
      </c>
      <c r="E8" s="10">
        <f t="shared" si="0"/>
        <v>3.0821917808219177</v>
      </c>
    </row>
    <row r="9" spans="1:5" ht="14.25">
      <c r="A9" s="2">
        <v>2</v>
      </c>
      <c r="B9" s="2" t="s">
        <v>6</v>
      </c>
      <c r="C9" s="9">
        <v>332</v>
      </c>
      <c r="D9" s="11">
        <v>3</v>
      </c>
      <c r="E9" s="10">
        <f t="shared" si="0"/>
        <v>0.9036144578313253</v>
      </c>
    </row>
    <row r="10" spans="1:5" ht="14.25">
      <c r="A10" s="2">
        <v>4</v>
      </c>
      <c r="B10" s="2" t="s">
        <v>7</v>
      </c>
      <c r="C10" s="9">
        <v>149</v>
      </c>
      <c r="D10" s="11">
        <v>10</v>
      </c>
      <c r="E10" s="10">
        <f t="shared" si="0"/>
        <v>6.7114093959731544</v>
      </c>
    </row>
    <row r="11" spans="1:5" ht="14.25">
      <c r="A11" s="2">
        <v>5</v>
      </c>
      <c r="B11" s="2" t="s">
        <v>8</v>
      </c>
      <c r="C11" s="9">
        <v>740</v>
      </c>
      <c r="D11" s="11">
        <v>72</v>
      </c>
      <c r="E11" s="10">
        <f t="shared" si="0"/>
        <v>9.72972972972973</v>
      </c>
    </row>
    <row r="12" spans="1:5" ht="14.25">
      <c r="A12" s="2">
        <v>7</v>
      </c>
      <c r="B12" s="2" t="s">
        <v>37</v>
      </c>
      <c r="C12" s="9">
        <v>854</v>
      </c>
      <c r="D12" s="11">
        <v>26</v>
      </c>
      <c r="E12" s="10">
        <f t="shared" si="0"/>
        <v>3.0444964871194378</v>
      </c>
    </row>
    <row r="13" spans="1:5" ht="14.25">
      <c r="A13" s="2">
        <v>8</v>
      </c>
      <c r="B13" s="2" t="s">
        <v>9</v>
      </c>
      <c r="C13" s="9">
        <v>132</v>
      </c>
      <c r="D13" s="11">
        <v>21</v>
      </c>
      <c r="E13" s="10">
        <f t="shared" si="0"/>
        <v>15.909090909090908</v>
      </c>
    </row>
    <row r="14" spans="1:5" ht="14.25">
      <c r="A14" s="2">
        <v>9</v>
      </c>
      <c r="B14" s="2" t="s">
        <v>10</v>
      </c>
      <c r="C14" s="9">
        <v>735</v>
      </c>
      <c r="D14" s="11">
        <v>104</v>
      </c>
      <c r="E14" s="10">
        <f t="shared" si="0"/>
        <v>14.149659863945578</v>
      </c>
    </row>
    <row r="15" spans="3:5" ht="14.25">
      <c r="C15" s="9"/>
      <c r="D15" s="11"/>
      <c r="E15" s="10"/>
    </row>
    <row r="16" spans="1:5" ht="14.25">
      <c r="A16" s="8" t="s">
        <v>11</v>
      </c>
      <c r="C16" s="9">
        <v>341</v>
      </c>
      <c r="D16" s="11">
        <v>65</v>
      </c>
      <c r="E16" s="10">
        <f>D16*100/C16</f>
        <v>19.06158357771261</v>
      </c>
    </row>
    <row r="17" spans="1:5" ht="14.25">
      <c r="A17" s="8" t="s">
        <v>12</v>
      </c>
      <c r="C17" s="9">
        <v>125</v>
      </c>
      <c r="D17" s="11">
        <v>22</v>
      </c>
      <c r="E17" s="10">
        <f>D17*100/C17</f>
        <v>17.6</v>
      </c>
    </row>
    <row r="18" spans="1:5" ht="14.25">
      <c r="A18" s="8" t="s">
        <v>13</v>
      </c>
      <c r="C18" s="9">
        <v>347</v>
      </c>
      <c r="D18" s="11">
        <v>38</v>
      </c>
      <c r="E18" s="10">
        <f>D18*100/C18</f>
        <v>10.951008645533141</v>
      </c>
    </row>
    <row r="19" spans="3:5" ht="14.25">
      <c r="C19" s="9"/>
      <c r="D19" s="11"/>
      <c r="E19" s="10"/>
    </row>
    <row r="20" spans="1:5" ht="14.25">
      <c r="A20" s="8" t="s">
        <v>14</v>
      </c>
      <c r="C20" s="9"/>
      <c r="D20" s="11"/>
      <c r="E20" s="10"/>
    </row>
    <row r="21" spans="1:5" ht="14.25">
      <c r="A21" s="2">
        <v>820</v>
      </c>
      <c r="B21" s="2" t="s">
        <v>15</v>
      </c>
      <c r="C21" s="9">
        <v>895</v>
      </c>
      <c r="D21" s="11">
        <v>186</v>
      </c>
      <c r="E21" s="10">
        <f>D21*100/C21</f>
        <v>20.782122905027933</v>
      </c>
    </row>
    <row r="22" spans="1:5" ht="14.25">
      <c r="A22" s="2">
        <v>825</v>
      </c>
      <c r="B22" s="2" t="s">
        <v>16</v>
      </c>
      <c r="C22" s="9">
        <v>622</v>
      </c>
      <c r="D22" s="11">
        <v>45</v>
      </c>
      <c r="E22" s="10">
        <f>D22*100/C22</f>
        <v>7.234726688102894</v>
      </c>
    </row>
    <row r="23" spans="1:5" ht="14.25">
      <c r="A23" s="2">
        <v>826</v>
      </c>
      <c r="B23" s="2" t="s">
        <v>17</v>
      </c>
      <c r="C23" s="9">
        <v>781</v>
      </c>
      <c r="D23" s="11">
        <v>114</v>
      </c>
      <c r="E23" s="10">
        <f>D23*100/C23</f>
        <v>14.596670934699103</v>
      </c>
    </row>
    <row r="24" spans="3:5" ht="14.25">
      <c r="C24" s="9"/>
      <c r="D24" s="11"/>
      <c r="E24" s="10"/>
    </row>
    <row r="25" spans="1:5" ht="14.25">
      <c r="A25" s="8" t="s">
        <v>18</v>
      </c>
      <c r="C25" s="9"/>
      <c r="D25" s="11"/>
      <c r="E25" s="10"/>
    </row>
    <row r="26" spans="1:5" ht="14.25">
      <c r="A26" s="2">
        <v>850</v>
      </c>
      <c r="B26" s="2" t="s">
        <v>19</v>
      </c>
      <c r="C26" s="9">
        <v>1529</v>
      </c>
      <c r="D26" s="11">
        <v>247</v>
      </c>
      <c r="E26" s="10">
        <f aca="true" t="shared" si="1" ref="E26:E35">D26*100/C26</f>
        <v>16.15434924787443</v>
      </c>
    </row>
    <row r="27" spans="1:5" ht="14.25">
      <c r="A27" s="2">
        <v>851</v>
      </c>
      <c r="B27" s="2" t="s">
        <v>20</v>
      </c>
      <c r="C27" s="9">
        <v>1261</v>
      </c>
      <c r="D27" s="11">
        <v>110</v>
      </c>
      <c r="E27" s="10">
        <f t="shared" si="1"/>
        <v>8.723235527359238</v>
      </c>
    </row>
    <row r="28" spans="1:5" ht="14.25">
      <c r="A28" s="2">
        <v>852</v>
      </c>
      <c r="B28" s="2" t="s">
        <v>21</v>
      </c>
      <c r="C28" s="9">
        <v>910</v>
      </c>
      <c r="D28" s="11">
        <v>90</v>
      </c>
      <c r="E28" s="10">
        <f t="shared" si="1"/>
        <v>9.89010989010989</v>
      </c>
    </row>
    <row r="29" spans="1:5" ht="14.25">
      <c r="A29" s="2">
        <v>853</v>
      </c>
      <c r="B29" s="2" t="s">
        <v>22</v>
      </c>
      <c r="C29" s="9">
        <v>901</v>
      </c>
      <c r="D29" s="11">
        <v>170</v>
      </c>
      <c r="E29" s="10">
        <f t="shared" si="1"/>
        <v>18.867924528301888</v>
      </c>
    </row>
    <row r="30" spans="1:5" ht="14.25">
      <c r="A30" s="2">
        <v>854</v>
      </c>
      <c r="B30" s="2" t="s">
        <v>23</v>
      </c>
      <c r="C30" s="9">
        <v>803</v>
      </c>
      <c r="D30" s="11">
        <v>69</v>
      </c>
      <c r="E30" s="10">
        <f t="shared" si="1"/>
        <v>8.592777085927771</v>
      </c>
    </row>
    <row r="31" spans="1:5" ht="14.25">
      <c r="A31" s="2">
        <v>855</v>
      </c>
      <c r="B31" s="2" t="s">
        <v>24</v>
      </c>
      <c r="C31" s="9">
        <v>1165</v>
      </c>
      <c r="D31" s="11">
        <v>138</v>
      </c>
      <c r="E31" s="10">
        <f t="shared" si="1"/>
        <v>11.84549356223176</v>
      </c>
    </row>
    <row r="32" spans="1:5" ht="14.25">
      <c r="A32" s="2">
        <v>862</v>
      </c>
      <c r="B32" s="2" t="s">
        <v>25</v>
      </c>
      <c r="C32" s="9">
        <v>597</v>
      </c>
      <c r="D32" s="11">
        <v>82</v>
      </c>
      <c r="E32" s="10">
        <f t="shared" si="1"/>
        <v>13.73534338358459</v>
      </c>
    </row>
    <row r="33" spans="1:5" ht="14.25">
      <c r="A33" s="2">
        <v>863</v>
      </c>
      <c r="B33" s="2" t="s">
        <v>26</v>
      </c>
      <c r="C33" s="9">
        <v>853</v>
      </c>
      <c r="D33" s="11">
        <v>42</v>
      </c>
      <c r="E33" s="10">
        <f t="shared" si="1"/>
        <v>4.9237983587338805</v>
      </c>
    </row>
    <row r="34" spans="1:5" ht="14.25">
      <c r="A34" s="2">
        <v>864</v>
      </c>
      <c r="B34" s="2" t="s">
        <v>27</v>
      </c>
      <c r="C34" s="9">
        <v>206</v>
      </c>
      <c r="D34" s="11">
        <v>10</v>
      </c>
      <c r="E34" s="10">
        <f t="shared" si="1"/>
        <v>4.854368932038835</v>
      </c>
    </row>
    <row r="35" spans="1:5" ht="14.25">
      <c r="A35" s="2">
        <v>884</v>
      </c>
      <c r="B35" s="2" t="s">
        <v>28</v>
      </c>
      <c r="C35" s="9">
        <v>133</v>
      </c>
      <c r="D35" s="11">
        <v>15</v>
      </c>
      <c r="E35" s="10">
        <f t="shared" si="1"/>
        <v>11.278195488721805</v>
      </c>
    </row>
    <row r="36" spans="1:5" ht="15" thickBot="1">
      <c r="A36" s="12"/>
      <c r="B36" s="12"/>
      <c r="C36" s="13"/>
      <c r="D36" s="14"/>
      <c r="E36" s="15"/>
    </row>
    <row r="37" spans="1:8" ht="14.25">
      <c r="A37" s="1" t="s">
        <v>29</v>
      </c>
      <c r="C37" s="16">
        <f>SUM(C7:C36)</f>
        <v>14797</v>
      </c>
      <c r="D37" s="17">
        <f>SUM(D7:D35)</f>
        <v>1689</v>
      </c>
      <c r="E37" s="18">
        <f>D37*100/C37</f>
        <v>11.414475907278502</v>
      </c>
      <c r="H37" s="20"/>
    </row>
    <row r="38" ht="14.25">
      <c r="C38" s="19"/>
    </row>
    <row r="39" spans="1:3" ht="14.25">
      <c r="A39" s="2" t="s">
        <v>30</v>
      </c>
      <c r="C39" s="19"/>
    </row>
    <row r="40" spans="1:8" s="4" customFormat="1" ht="14.25">
      <c r="A40" s="4" t="s">
        <v>31</v>
      </c>
      <c r="C40" s="3"/>
      <c r="H40" s="21"/>
    </row>
    <row r="41" spans="1:3" s="4" customFormat="1" ht="14.25">
      <c r="A41" s="4" t="s">
        <v>36</v>
      </c>
      <c r="C41" s="3"/>
    </row>
    <row r="42" spans="1:3" s="4" customFormat="1" ht="14.25">
      <c r="A42" s="4" t="s">
        <v>33</v>
      </c>
      <c r="C42" s="3"/>
    </row>
    <row r="43" s="4" customFormat="1" ht="14.25">
      <c r="C43" s="3"/>
    </row>
    <row r="46" ht="14.25">
      <c r="H46" s="20"/>
    </row>
  </sheetData>
  <sheetProtection/>
  <mergeCells count="3">
    <mergeCell ref="C5:C6"/>
    <mergeCell ref="A6:B6"/>
    <mergeCell ref="D5:E5"/>
  </mergeCells>
  <printOptions gridLines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&amp;R&amp;"Verdana,Standard"&amp;12&amp;UAnlage 1 zur PA-Vorlage 13/2346</oddHeader>
    <oddFooter>&amp;L&amp;Z&amp;F&amp;R&amp;"Verdana,Standard"12.21 - Harling/3561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z122105</dc:creator>
  <cp:keywords/>
  <dc:description/>
  <cp:lastModifiedBy>z122105</cp:lastModifiedBy>
  <cp:lastPrinted>2012-07-16T08:12:08Z</cp:lastPrinted>
  <dcterms:created xsi:type="dcterms:W3CDTF">2012-02-29T12:49:19Z</dcterms:created>
  <dcterms:modified xsi:type="dcterms:W3CDTF">2012-08-09T08:52:01Z</dcterms:modified>
  <cp:category/>
  <cp:version/>
  <cp:contentType/>
  <cp:contentStatus/>
</cp:coreProperties>
</file>